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usflidslaget\Egendefinert resultatrapport\"/>
    </mc:Choice>
  </mc:AlternateContent>
  <xr:revisionPtr revIDLastSave="0" documentId="13_ncr:1_{137C85E6-5018-4C81-B494-3C39480B6231}" xr6:coauthVersionLast="47" xr6:coauthVersionMax="47" xr10:uidLastSave="{00000000-0000-0000-0000-000000000000}"/>
  <bookViews>
    <workbookView xWindow="-108" yWindow="-108" windowWidth="30936" windowHeight="17496" xr2:uid="{00000000-000D-0000-FFFF-FFFF00000000}"/>
  </bookViews>
  <sheets>
    <sheet name="Ark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8" i="2" l="1"/>
  <c r="E72" i="2"/>
  <c r="B72" i="2"/>
  <c r="B27" i="2"/>
  <c r="E27" i="2"/>
  <c r="D27" i="2"/>
  <c r="C27" i="2"/>
  <c r="C72" i="2" l="1"/>
</calcChain>
</file>

<file path=xl/sharedStrings.xml><?xml version="1.0" encoding="utf-8"?>
<sst xmlns="http://schemas.openxmlformats.org/spreadsheetml/2006/main" count="95" uniqueCount="81">
  <si>
    <t>MOSS HUSFLIDSLAG</t>
  </si>
  <si>
    <t>Driftsinntekter</t>
  </si>
  <si>
    <t>3112 Medlemskontingent/medlemsinntekt</t>
  </si>
  <si>
    <t>3155 Bruktmarked</t>
  </si>
  <si>
    <t>3240 Husflidsdager</t>
  </si>
  <si>
    <t>3250 Inntekter vevstua</t>
  </si>
  <si>
    <t>3405 Ung Flid Stimuleringsmidler</t>
  </si>
  <si>
    <t>Driftskostnader</t>
  </si>
  <si>
    <t>4310 Utgifter Loddsalg</t>
  </si>
  <si>
    <t>4410 Kontingenter Æresmedlemmer</t>
  </si>
  <si>
    <t>4800 Driftsutgifter på huset vårt</t>
  </si>
  <si>
    <t>5010 Kurslærer / undervisning</t>
  </si>
  <si>
    <t>6300 Leie lokaler</t>
  </si>
  <si>
    <t>6341 Lys</t>
  </si>
  <si>
    <t>6540 Inventar (Res)</t>
  </si>
  <si>
    <t>6553 Programvare årlig vedlikehold</t>
  </si>
  <si>
    <t>6800 Kontorrekvisita (Res)</t>
  </si>
  <si>
    <t>6820 Trykksaker</t>
  </si>
  <si>
    <t>6840 Aviser, tidsskrifter, bøker etc</t>
  </si>
  <si>
    <t xml:space="preserve">6901 Telefon </t>
  </si>
  <si>
    <t>6940 Porto</t>
  </si>
  <si>
    <t>7410 Kontingent, ikke fradragsberettiget</t>
  </si>
  <si>
    <t>7430 Gaver, ikke fradrag</t>
  </si>
  <si>
    <t>7500 Forsikringspremier</t>
  </si>
  <si>
    <t>7711 Styremøter</t>
  </si>
  <si>
    <t>7770 Bank og kortgebyrer</t>
  </si>
  <si>
    <t>4041 Utgifter vevstua utstyr</t>
  </si>
  <si>
    <t>6750 Honorar for databistand</t>
  </si>
  <si>
    <t>Organisasjonsnummer 975473643</t>
  </si>
  <si>
    <t>Sum driftinntekter</t>
  </si>
  <si>
    <t>Sum driftskostnader</t>
  </si>
  <si>
    <t>6860 Møte, kurs , oppdatering</t>
  </si>
  <si>
    <t xml:space="preserve">3231 Kurstilskudd fra Studieforbundet </t>
  </si>
  <si>
    <t xml:space="preserve">3407 Grasrotandel Norsk Tipping </t>
  </si>
  <si>
    <t xml:space="preserve">4010 Kjøkkenkomiteen </t>
  </si>
  <si>
    <t xml:space="preserve">4040 Utgifter vevstua garn </t>
  </si>
  <si>
    <t xml:space="preserve">5331 Godtgjørelse til styremedlemmene </t>
  </si>
  <si>
    <t>4000 Ung Flid</t>
  </si>
  <si>
    <t>3153 Loddsalg</t>
  </si>
  <si>
    <t>3230 Kursinntekter</t>
  </si>
  <si>
    <t xml:space="preserve">3450 MVA-refusjon fra Norges Husflidslag </t>
  </si>
  <si>
    <t>4701 Tilskudd vevstua</t>
  </si>
  <si>
    <t xml:space="preserve">7321 Reklameannonser </t>
  </si>
  <si>
    <t>7703 Medlemsmøter</t>
  </si>
  <si>
    <t>4035 Utgifter bruktmarked</t>
  </si>
  <si>
    <t>3205 Læringsverksted</t>
  </si>
  <si>
    <t>3640 Julemarkede utstillere</t>
  </si>
  <si>
    <t>3630 Husflidsdager utstillerer</t>
  </si>
  <si>
    <t>6360 Renhold</t>
  </si>
  <si>
    <t>Driftsresultat</t>
  </si>
  <si>
    <t>Denne perioden</t>
  </si>
  <si>
    <t>Forrige periode</t>
  </si>
  <si>
    <t>Finansielle poster</t>
  </si>
  <si>
    <t>RESULTATRAPPORT</t>
  </si>
  <si>
    <t>Årsresultat</t>
  </si>
  <si>
    <t>8050 Renteinntekt bankinnskudd</t>
  </si>
  <si>
    <t>Sum finansielle poster</t>
  </si>
  <si>
    <t>Ordinært reslutat</t>
  </si>
  <si>
    <t>3900 Andre driftsrelaterte inntekter</t>
  </si>
  <si>
    <t>4090 Grillfest</t>
  </si>
  <si>
    <t>7140 Reisekostnader, ikke oppgavepliktig</t>
  </si>
  <si>
    <t>6510 Håndverktøy</t>
  </si>
  <si>
    <t>6770 Hjemmeside</t>
  </si>
  <si>
    <t>4070 Julemøte</t>
  </si>
  <si>
    <t>3211  Kurs Ung Flid</t>
  </si>
  <si>
    <t>3255 Kafé</t>
  </si>
  <si>
    <t>3266 Julemarked kakesalg/kafé</t>
  </si>
  <si>
    <t>4030 Julekaker og lefser</t>
  </si>
  <si>
    <t>4031 Utgifter julemarked</t>
  </si>
  <si>
    <t>4032 Utgifter husflidsdager</t>
  </si>
  <si>
    <t>4700 Kursutgifter inkl lærer</t>
  </si>
  <si>
    <t>Budsjett 2025</t>
  </si>
  <si>
    <t>Regnskap 2024</t>
  </si>
  <si>
    <t>Kto 2900 Forskudd fra kunder (Egenandel julemøte)</t>
  </si>
  <si>
    <t>Regnskap 2025</t>
  </si>
  <si>
    <t>Budsjett 2026</t>
  </si>
  <si>
    <t>Gjelder periode/regnskapsår: 01.01.2025 - 31.12.2025</t>
  </si>
  <si>
    <t>6730 Markedsføring</t>
  </si>
  <si>
    <t>Note for kto 4070 julemøte</t>
  </si>
  <si>
    <t>Kto 4070 Julemøte inkl leie kr 1500</t>
  </si>
  <si>
    <t>Oppgjør  julemøte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</si>
</sst>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6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right"/>
    </xf>
    <xf numFmtId="43" fontId="19" fillId="0" borderId="0" xfId="0" applyNumberFormat="1" applyFont="1"/>
    <xf numFmtId="4" fontId="19" fillId="0" borderId="0" xfId="0" applyNumberFormat="1" applyFont="1"/>
    <xf numFmtId="0" fontId="18" fillId="0" borderId="10" xfId="0" applyFont="1" applyBorder="1"/>
    <xf numFmtId="4" fontId="18" fillId="0" borderId="0" xfId="0" applyNumberFormat="1" applyFont="1"/>
    <xf numFmtId="3" fontId="18" fillId="0" borderId="10" xfId="0" applyNumberFormat="1" applyFont="1" applyBorder="1"/>
    <xf numFmtId="0" fontId="19" fillId="0" borderId="0" xfId="0" applyFont="1" applyAlignment="1">
      <alignment horizontal="left"/>
    </xf>
    <xf numFmtId="0" fontId="19" fillId="0" borderId="10" xfId="0" applyFont="1" applyBorder="1"/>
    <xf numFmtId="0" fontId="16" fillId="0" borderId="10" xfId="0" applyFont="1" applyBorder="1"/>
    <xf numFmtId="41" fontId="18" fillId="0" borderId="10" xfId="0" applyNumberFormat="1" applyFont="1" applyBorder="1"/>
    <xf numFmtId="0" fontId="16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43" fontId="1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16" fillId="0" borderId="11" xfId="0" applyFont="1" applyBorder="1"/>
    <xf numFmtId="164" fontId="16" fillId="0" borderId="10" xfId="0" applyNumberFormat="1" applyFont="1" applyBorder="1"/>
    <xf numFmtId="41" fontId="18" fillId="0" borderId="0" xfId="0" applyNumberFormat="1" applyFont="1"/>
    <xf numFmtId="164" fontId="16" fillId="0" borderId="0" xfId="0" applyNumberFormat="1" applyFont="1"/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1"/>
  <sheetViews>
    <sheetView tabSelected="1" topLeftCell="A61" zoomScale="95" zoomScaleNormal="95" workbookViewId="0">
      <selection activeCell="G91" sqref="G91"/>
    </sheetView>
  </sheetViews>
  <sheetFormatPr baseColWidth="10" defaultRowHeight="14.4" x14ac:dyDescent="0.3"/>
  <cols>
    <col min="1" max="1" width="49.6640625" customWidth="1"/>
    <col min="2" max="2" width="19.6640625" customWidth="1"/>
    <col min="3" max="3" width="18.44140625" customWidth="1"/>
    <col min="4" max="4" width="18.77734375" customWidth="1"/>
    <col min="5" max="5" width="20.33203125" customWidth="1"/>
  </cols>
  <sheetData>
    <row r="1" spans="1:5" ht="21" customHeight="1" x14ac:dyDescent="0.4">
      <c r="A1" s="15" t="s">
        <v>53</v>
      </c>
      <c r="D1" s="3"/>
    </row>
    <row r="2" spans="1:5" ht="21" customHeight="1" x14ac:dyDescent="0.3">
      <c r="A2" s="2" t="s">
        <v>0</v>
      </c>
      <c r="D2" s="2"/>
    </row>
    <row r="3" spans="1:5" ht="21" customHeight="1" x14ac:dyDescent="0.3">
      <c r="A3" s="2" t="s">
        <v>28</v>
      </c>
      <c r="D3" s="2"/>
    </row>
    <row r="4" spans="1:5" ht="21" customHeight="1" x14ac:dyDescent="0.3">
      <c r="A4" s="2"/>
      <c r="D4" s="2"/>
    </row>
    <row r="5" spans="1:5" ht="21" customHeight="1" x14ac:dyDescent="0.3">
      <c r="A5" s="2" t="s">
        <v>76</v>
      </c>
      <c r="D5" s="2"/>
    </row>
    <row r="6" spans="1:5" ht="21" customHeight="1" x14ac:dyDescent="0.3">
      <c r="A6" s="2"/>
      <c r="D6" s="2"/>
    </row>
    <row r="7" spans="1:5" ht="21" customHeight="1" x14ac:dyDescent="0.3">
      <c r="A7" s="2"/>
      <c r="B7" s="4" t="s">
        <v>74</v>
      </c>
      <c r="C7" s="4" t="s">
        <v>71</v>
      </c>
      <c r="D7" s="4" t="s">
        <v>72</v>
      </c>
      <c r="E7" s="4" t="s">
        <v>75</v>
      </c>
    </row>
    <row r="8" spans="1:5" ht="21" customHeight="1" x14ac:dyDescent="0.3">
      <c r="A8" s="3"/>
      <c r="E8" s="1"/>
    </row>
    <row r="9" spans="1:5" s="1" customFormat="1" ht="21" customHeight="1" x14ac:dyDescent="0.3">
      <c r="A9" s="2" t="s">
        <v>1</v>
      </c>
      <c r="C9" s="2"/>
    </row>
    <row r="10" spans="1:5" ht="21" customHeight="1" x14ac:dyDescent="0.3">
      <c r="A10" s="3" t="s">
        <v>2</v>
      </c>
      <c r="B10">
        <v>28982</v>
      </c>
      <c r="C10">
        <v>27000</v>
      </c>
      <c r="D10">
        <v>26566</v>
      </c>
      <c r="E10">
        <v>28000</v>
      </c>
    </row>
    <row r="11" spans="1:5" ht="21" customHeight="1" x14ac:dyDescent="0.3">
      <c r="A11" s="3" t="s">
        <v>38</v>
      </c>
      <c r="B11">
        <v>36100</v>
      </c>
      <c r="C11">
        <v>40000</v>
      </c>
      <c r="D11">
        <v>44080</v>
      </c>
      <c r="E11">
        <v>40000</v>
      </c>
    </row>
    <row r="12" spans="1:5" ht="21" customHeight="1" x14ac:dyDescent="0.3">
      <c r="A12" s="3" t="s">
        <v>3</v>
      </c>
      <c r="B12">
        <v>37617</v>
      </c>
      <c r="C12">
        <v>50000</v>
      </c>
      <c r="D12">
        <v>50218</v>
      </c>
      <c r="E12">
        <v>50000</v>
      </c>
    </row>
    <row r="13" spans="1:5" ht="21" customHeight="1" x14ac:dyDescent="0.3">
      <c r="A13" s="3" t="s">
        <v>45</v>
      </c>
      <c r="B13">
        <v>27880</v>
      </c>
      <c r="C13">
        <v>25000</v>
      </c>
      <c r="D13">
        <v>20860</v>
      </c>
      <c r="E13">
        <v>25000</v>
      </c>
    </row>
    <row r="14" spans="1:5" ht="21" customHeight="1" x14ac:dyDescent="0.3">
      <c r="A14" s="3" t="s">
        <v>64</v>
      </c>
      <c r="B14">
        <v>4700</v>
      </c>
      <c r="C14">
        <v>6000</v>
      </c>
      <c r="D14">
        <v>5800</v>
      </c>
      <c r="E14">
        <v>5000</v>
      </c>
    </row>
    <row r="15" spans="1:5" ht="21" customHeight="1" x14ac:dyDescent="0.3">
      <c r="A15" s="3" t="s">
        <v>39</v>
      </c>
      <c r="B15">
        <v>75930</v>
      </c>
      <c r="C15">
        <v>80000</v>
      </c>
      <c r="D15">
        <v>77796</v>
      </c>
      <c r="E15">
        <v>80000</v>
      </c>
    </row>
    <row r="16" spans="1:5" ht="21" customHeight="1" x14ac:dyDescent="0.3">
      <c r="A16" s="3" t="s">
        <v>32</v>
      </c>
      <c r="B16">
        <v>32655</v>
      </c>
      <c r="C16">
        <v>40000</v>
      </c>
      <c r="D16">
        <v>32400</v>
      </c>
      <c r="E16">
        <v>35000</v>
      </c>
    </row>
    <row r="17" spans="1:5" ht="21" customHeight="1" x14ac:dyDescent="0.3">
      <c r="A17" s="3" t="s">
        <v>4</v>
      </c>
      <c r="B17">
        <v>0</v>
      </c>
      <c r="C17">
        <v>0</v>
      </c>
      <c r="D17">
        <v>27163</v>
      </c>
      <c r="E17">
        <v>0</v>
      </c>
    </row>
    <row r="18" spans="1:5" ht="21" customHeight="1" x14ac:dyDescent="0.3">
      <c r="A18" s="3" t="s">
        <v>5</v>
      </c>
      <c r="B18">
        <v>0</v>
      </c>
      <c r="C18">
        <v>2000</v>
      </c>
      <c r="D18">
        <v>1780</v>
      </c>
      <c r="E18">
        <v>2000</v>
      </c>
    </row>
    <row r="19" spans="1:5" ht="21" customHeight="1" x14ac:dyDescent="0.3">
      <c r="A19" s="3" t="s">
        <v>65</v>
      </c>
      <c r="B19">
        <v>22645</v>
      </c>
      <c r="C19">
        <v>18000</v>
      </c>
      <c r="D19">
        <v>17730</v>
      </c>
      <c r="E19">
        <v>25000</v>
      </c>
    </row>
    <row r="20" spans="1:5" ht="21" customHeight="1" x14ac:dyDescent="0.3">
      <c r="A20" s="3" t="s">
        <v>66</v>
      </c>
      <c r="B20">
        <v>56575</v>
      </c>
      <c r="C20">
        <v>35000</v>
      </c>
      <c r="D20">
        <v>41662</v>
      </c>
      <c r="E20">
        <v>40000</v>
      </c>
    </row>
    <row r="21" spans="1:5" ht="21" customHeight="1" x14ac:dyDescent="0.3">
      <c r="A21" s="3" t="s">
        <v>6</v>
      </c>
      <c r="B21">
        <v>7273</v>
      </c>
      <c r="C21">
        <v>4000</v>
      </c>
      <c r="D21">
        <v>5038</v>
      </c>
      <c r="E21">
        <v>4000</v>
      </c>
    </row>
    <row r="22" spans="1:5" ht="21" customHeight="1" x14ac:dyDescent="0.3">
      <c r="A22" s="3" t="s">
        <v>33</v>
      </c>
      <c r="B22">
        <v>7622</v>
      </c>
      <c r="C22" s="3">
        <v>9000</v>
      </c>
      <c r="D22">
        <v>7932</v>
      </c>
      <c r="E22">
        <v>8000</v>
      </c>
    </row>
    <row r="23" spans="1:5" ht="21" customHeight="1" x14ac:dyDescent="0.3">
      <c r="A23" s="3" t="s">
        <v>40</v>
      </c>
      <c r="B23">
        <v>32401</v>
      </c>
      <c r="C23">
        <v>35000</v>
      </c>
      <c r="D23">
        <v>31272</v>
      </c>
      <c r="E23">
        <v>32000</v>
      </c>
    </row>
    <row r="24" spans="1:5" ht="21" customHeight="1" x14ac:dyDescent="0.3">
      <c r="A24" s="3" t="s">
        <v>58</v>
      </c>
      <c r="B24">
        <v>2826</v>
      </c>
      <c r="C24">
        <v>3000</v>
      </c>
      <c r="D24">
        <v>19504</v>
      </c>
      <c r="E24">
        <v>1000</v>
      </c>
    </row>
    <row r="25" spans="1:5" s="1" customFormat="1" ht="21" customHeight="1" x14ac:dyDescent="0.3">
      <c r="A25" s="3" t="s">
        <v>47</v>
      </c>
      <c r="B25">
        <v>0</v>
      </c>
      <c r="C25">
        <v>0</v>
      </c>
      <c r="D25">
        <v>4250</v>
      </c>
      <c r="E25">
        <v>0</v>
      </c>
    </row>
    <row r="26" spans="1:5" ht="21" customHeight="1" x14ac:dyDescent="0.3">
      <c r="A26" s="3" t="s">
        <v>46</v>
      </c>
      <c r="B26">
        <v>5100</v>
      </c>
      <c r="C26">
        <v>6000</v>
      </c>
      <c r="D26">
        <v>7500</v>
      </c>
      <c r="E26">
        <v>4000</v>
      </c>
    </row>
    <row r="27" spans="1:5" s="1" customFormat="1" ht="21" customHeight="1" thickBot="1" x14ac:dyDescent="0.35">
      <c r="A27" s="7" t="s">
        <v>29</v>
      </c>
      <c r="B27" s="19">
        <f>SUM(B10:B26)</f>
        <v>378306</v>
      </c>
      <c r="C27" s="13">
        <f>SUM(C10:C26)</f>
        <v>380000</v>
      </c>
      <c r="D27" s="12">
        <f>SUM(D10:D26)</f>
        <v>421551</v>
      </c>
      <c r="E27" s="20">
        <f>SUM(E10:E26)</f>
        <v>379000</v>
      </c>
    </row>
    <row r="28" spans="1:5" s="1" customFormat="1" ht="21" customHeight="1" x14ac:dyDescent="0.3">
      <c r="A28" s="2"/>
      <c r="C28" s="21"/>
      <c r="E28" s="22"/>
    </row>
    <row r="29" spans="1:5" ht="21" customHeight="1" x14ac:dyDescent="0.3">
      <c r="A29" s="3"/>
      <c r="D29" s="5"/>
      <c r="E29" s="1"/>
    </row>
    <row r="30" spans="1:5" ht="21" customHeight="1" x14ac:dyDescent="0.3">
      <c r="A30" s="3"/>
      <c r="B30" s="4" t="s">
        <v>74</v>
      </c>
      <c r="C30" s="4" t="s">
        <v>71</v>
      </c>
      <c r="D30" s="4" t="s">
        <v>72</v>
      </c>
      <c r="E30" s="4" t="s">
        <v>75</v>
      </c>
    </row>
    <row r="31" spans="1:5" ht="21" customHeight="1" x14ac:dyDescent="0.3">
      <c r="A31" s="2" t="s">
        <v>7</v>
      </c>
      <c r="C31" s="3"/>
    </row>
    <row r="32" spans="1:5" ht="21" customHeight="1" x14ac:dyDescent="0.3">
      <c r="A32" s="3" t="s">
        <v>37</v>
      </c>
      <c r="B32">
        <v>-10709</v>
      </c>
      <c r="C32">
        <v>-3000</v>
      </c>
      <c r="D32">
        <v>-9507</v>
      </c>
      <c r="E32">
        <v>-4000</v>
      </c>
    </row>
    <row r="33" spans="1:5" ht="21" customHeight="1" x14ac:dyDescent="0.3">
      <c r="A33" s="3" t="s">
        <v>34</v>
      </c>
      <c r="B33">
        <v>-18458</v>
      </c>
      <c r="C33">
        <v>-20000</v>
      </c>
      <c r="D33">
        <v>-12937</v>
      </c>
      <c r="E33">
        <v>-15000</v>
      </c>
    </row>
    <row r="34" spans="1:5" ht="21" customHeight="1" x14ac:dyDescent="0.3">
      <c r="A34" s="3" t="s">
        <v>67</v>
      </c>
      <c r="B34">
        <v>-10635</v>
      </c>
      <c r="C34">
        <v>-9000</v>
      </c>
      <c r="D34">
        <v>-6727</v>
      </c>
      <c r="E34">
        <v>-8000</v>
      </c>
    </row>
    <row r="35" spans="1:5" ht="21" customHeight="1" x14ac:dyDescent="0.3">
      <c r="A35" s="10" t="s">
        <v>68</v>
      </c>
      <c r="B35">
        <v>-4408</v>
      </c>
      <c r="C35">
        <v>-5000</v>
      </c>
      <c r="D35">
        <v>-3745</v>
      </c>
      <c r="E35">
        <v>-4000</v>
      </c>
    </row>
    <row r="36" spans="1:5" ht="21" customHeight="1" x14ac:dyDescent="0.3">
      <c r="A36" s="3" t="s">
        <v>69</v>
      </c>
      <c r="B36">
        <v>0</v>
      </c>
      <c r="C36">
        <v>-15000</v>
      </c>
      <c r="D36">
        <v>-12487</v>
      </c>
      <c r="E36">
        <v>0</v>
      </c>
    </row>
    <row r="37" spans="1:5" ht="21" customHeight="1" x14ac:dyDescent="0.3">
      <c r="A37" s="3" t="s">
        <v>44</v>
      </c>
      <c r="B37">
        <v>-164</v>
      </c>
      <c r="C37">
        <v>-1000</v>
      </c>
      <c r="D37">
        <v>0</v>
      </c>
      <c r="E37">
        <v>-1000</v>
      </c>
    </row>
    <row r="38" spans="1:5" ht="21" customHeight="1" x14ac:dyDescent="0.3">
      <c r="A38" s="3" t="s">
        <v>35</v>
      </c>
      <c r="B38">
        <v>-11939</v>
      </c>
      <c r="C38">
        <v>-3000</v>
      </c>
      <c r="D38">
        <v>-8470</v>
      </c>
      <c r="E38">
        <v>-7000</v>
      </c>
    </row>
    <row r="39" spans="1:5" ht="21" customHeight="1" x14ac:dyDescent="0.3">
      <c r="A39" s="3" t="s">
        <v>26</v>
      </c>
      <c r="B39">
        <v>-1027</v>
      </c>
      <c r="C39">
        <v>-3000</v>
      </c>
      <c r="D39">
        <v>-1998</v>
      </c>
      <c r="E39">
        <v>-2000</v>
      </c>
    </row>
    <row r="40" spans="1:5" ht="21" customHeight="1" x14ac:dyDescent="0.3">
      <c r="A40" s="3" t="s">
        <v>63</v>
      </c>
      <c r="B40">
        <v>-7942</v>
      </c>
      <c r="C40">
        <v>0</v>
      </c>
      <c r="D40">
        <v>-10270</v>
      </c>
      <c r="E40">
        <v>-10000</v>
      </c>
    </row>
    <row r="41" spans="1:5" ht="21" customHeight="1" x14ac:dyDescent="0.3">
      <c r="A41" s="3" t="s">
        <v>59</v>
      </c>
      <c r="B41">
        <v>0</v>
      </c>
      <c r="C41">
        <v>-2000</v>
      </c>
      <c r="D41">
        <v>0</v>
      </c>
      <c r="E41">
        <v>0</v>
      </c>
    </row>
    <row r="42" spans="1:5" ht="21" customHeight="1" x14ac:dyDescent="0.3">
      <c r="A42" s="3" t="s">
        <v>8</v>
      </c>
      <c r="B42">
        <v>-1734</v>
      </c>
      <c r="C42">
        <v>-3000</v>
      </c>
      <c r="D42">
        <v>-492</v>
      </c>
      <c r="E42">
        <v>-2000</v>
      </c>
    </row>
    <row r="43" spans="1:5" ht="21" customHeight="1" x14ac:dyDescent="0.3">
      <c r="A43" s="3" t="s">
        <v>9</v>
      </c>
      <c r="B43">
        <v>-1515</v>
      </c>
      <c r="C43">
        <v>-1000</v>
      </c>
      <c r="D43">
        <v>-1440</v>
      </c>
      <c r="E43">
        <v>-2000</v>
      </c>
    </row>
    <row r="44" spans="1:5" ht="21" customHeight="1" x14ac:dyDescent="0.3">
      <c r="A44" s="3" t="s">
        <v>70</v>
      </c>
      <c r="B44">
        <v>-36738</v>
      </c>
      <c r="C44">
        <v>-45000</v>
      </c>
      <c r="D44">
        <v>-47100</v>
      </c>
      <c r="E44">
        <v>-45000</v>
      </c>
    </row>
    <row r="45" spans="1:5" ht="21" customHeight="1" x14ac:dyDescent="0.3">
      <c r="A45" s="3" t="s">
        <v>41</v>
      </c>
      <c r="B45">
        <v>0</v>
      </c>
      <c r="C45">
        <v>-5000</v>
      </c>
      <c r="D45">
        <v>0</v>
      </c>
      <c r="E45">
        <v>-5000</v>
      </c>
    </row>
    <row r="46" spans="1:5" ht="21" customHeight="1" x14ac:dyDescent="0.3">
      <c r="A46" s="3" t="s">
        <v>10</v>
      </c>
      <c r="B46">
        <v>-6023</v>
      </c>
      <c r="C46">
        <v>-6000</v>
      </c>
      <c r="D46">
        <v>-9242</v>
      </c>
      <c r="E46">
        <v>-6000</v>
      </c>
    </row>
    <row r="47" spans="1:5" ht="21" customHeight="1" x14ac:dyDescent="0.3">
      <c r="A47" s="3" t="s">
        <v>11</v>
      </c>
      <c r="B47">
        <v>-49298</v>
      </c>
      <c r="C47">
        <v>-45000</v>
      </c>
      <c r="D47">
        <v>-47145</v>
      </c>
      <c r="E47">
        <v>-45000</v>
      </c>
    </row>
    <row r="48" spans="1:5" ht="21" customHeight="1" x14ac:dyDescent="0.3">
      <c r="A48" s="3" t="s">
        <v>36</v>
      </c>
      <c r="B48">
        <v>-22100</v>
      </c>
      <c r="C48">
        <v>-26000</v>
      </c>
      <c r="D48">
        <v>-26200</v>
      </c>
      <c r="E48">
        <v>-26000</v>
      </c>
    </row>
    <row r="49" spans="1:5" ht="21" customHeight="1" x14ac:dyDescent="0.3">
      <c r="A49" s="3" t="s">
        <v>12</v>
      </c>
      <c r="B49">
        <v>-59412</v>
      </c>
      <c r="C49">
        <v>-56000</v>
      </c>
      <c r="D49">
        <v>-57912</v>
      </c>
      <c r="E49">
        <v>-60000</v>
      </c>
    </row>
    <row r="50" spans="1:5" ht="21" customHeight="1" x14ac:dyDescent="0.3">
      <c r="A50" s="3" t="s">
        <v>13</v>
      </c>
      <c r="B50">
        <v>-46840</v>
      </c>
      <c r="C50">
        <v>-65000</v>
      </c>
      <c r="D50">
        <v>-51009</v>
      </c>
      <c r="E50">
        <v>-55000</v>
      </c>
    </row>
    <row r="51" spans="1:5" ht="21" customHeight="1" x14ac:dyDescent="0.3">
      <c r="A51" s="3" t="s">
        <v>48</v>
      </c>
      <c r="B51">
        <v>-15588</v>
      </c>
      <c r="C51">
        <v>-14000</v>
      </c>
      <c r="D51">
        <v>-16106</v>
      </c>
      <c r="E51">
        <v>-16000</v>
      </c>
    </row>
    <row r="52" spans="1:5" ht="21" customHeight="1" x14ac:dyDescent="0.3">
      <c r="A52" s="3" t="s">
        <v>61</v>
      </c>
      <c r="B52">
        <v>0</v>
      </c>
      <c r="C52">
        <v>-1000</v>
      </c>
      <c r="D52">
        <v>0</v>
      </c>
      <c r="E52">
        <v>-4000</v>
      </c>
    </row>
    <row r="53" spans="1:5" ht="21" customHeight="1" x14ac:dyDescent="0.3">
      <c r="A53" s="3" t="s">
        <v>14</v>
      </c>
      <c r="B53">
        <v>0</v>
      </c>
      <c r="C53">
        <v>-4000</v>
      </c>
      <c r="D53">
        <v>-27171</v>
      </c>
      <c r="E53">
        <v>-4000</v>
      </c>
    </row>
    <row r="54" spans="1:5" ht="21" customHeight="1" x14ac:dyDescent="0.3">
      <c r="A54" s="3" t="s">
        <v>15</v>
      </c>
      <c r="B54">
        <v>-4705</v>
      </c>
      <c r="C54">
        <v>-4000</v>
      </c>
      <c r="D54">
        <v>-4339</v>
      </c>
      <c r="E54">
        <v>0</v>
      </c>
    </row>
    <row r="55" spans="1:5" ht="21" customHeight="1" x14ac:dyDescent="0.3">
      <c r="A55" s="3" t="s">
        <v>77</v>
      </c>
      <c r="B55">
        <v>-3600</v>
      </c>
      <c r="C55">
        <v>0</v>
      </c>
      <c r="D55">
        <v>-2850</v>
      </c>
      <c r="E55">
        <v>-3600</v>
      </c>
    </row>
    <row r="56" spans="1:5" ht="21" customHeight="1" x14ac:dyDescent="0.3">
      <c r="A56" s="3" t="s">
        <v>27</v>
      </c>
      <c r="B56">
        <v>0</v>
      </c>
      <c r="C56">
        <v>-1000</v>
      </c>
      <c r="D56">
        <v>0</v>
      </c>
      <c r="E56">
        <v>-1000</v>
      </c>
    </row>
    <row r="57" spans="1:5" ht="21" customHeight="1" x14ac:dyDescent="0.3">
      <c r="A57" s="3" t="s">
        <v>62</v>
      </c>
      <c r="B57">
        <v>-3823</v>
      </c>
      <c r="C57">
        <v>0</v>
      </c>
      <c r="D57">
        <v>0</v>
      </c>
      <c r="E57">
        <v>-1000</v>
      </c>
    </row>
    <row r="58" spans="1:5" ht="21" customHeight="1" x14ac:dyDescent="0.3">
      <c r="A58" s="3" t="s">
        <v>16</v>
      </c>
      <c r="B58">
        <v>-3567</v>
      </c>
      <c r="C58">
        <v>-6000</v>
      </c>
      <c r="D58">
        <v>-7798</v>
      </c>
      <c r="E58">
        <v>-6000</v>
      </c>
    </row>
    <row r="59" spans="1:5" ht="21" customHeight="1" x14ac:dyDescent="0.3">
      <c r="A59" s="3" t="s">
        <v>17</v>
      </c>
      <c r="B59">
        <v>-1700</v>
      </c>
      <c r="C59">
        <v>-2000</v>
      </c>
      <c r="D59">
        <v>-2190</v>
      </c>
      <c r="E59">
        <v>-1000</v>
      </c>
    </row>
    <row r="60" spans="1:5" ht="21" customHeight="1" x14ac:dyDescent="0.3">
      <c r="A60" s="3" t="s">
        <v>18</v>
      </c>
      <c r="B60">
        <v>-935</v>
      </c>
      <c r="C60">
        <v>-1000</v>
      </c>
      <c r="D60">
        <v>0</v>
      </c>
      <c r="E60">
        <v>-1000</v>
      </c>
    </row>
    <row r="61" spans="1:5" ht="21" customHeight="1" x14ac:dyDescent="0.3">
      <c r="A61" s="3" t="s">
        <v>31</v>
      </c>
      <c r="B61">
        <v>-500</v>
      </c>
      <c r="C61">
        <v>-6000</v>
      </c>
      <c r="D61">
        <v>-500</v>
      </c>
      <c r="E61">
        <v>-2000</v>
      </c>
    </row>
    <row r="62" spans="1:5" ht="21" customHeight="1" x14ac:dyDescent="0.3">
      <c r="A62" s="3" t="s">
        <v>19</v>
      </c>
      <c r="B62">
        <v>-14132</v>
      </c>
      <c r="C62">
        <v>-13000</v>
      </c>
      <c r="D62">
        <v>-13489</v>
      </c>
      <c r="E62">
        <v>-13000</v>
      </c>
    </row>
    <row r="63" spans="1:5" ht="21" customHeight="1" x14ac:dyDescent="0.3">
      <c r="A63" s="3" t="s">
        <v>20</v>
      </c>
      <c r="B63">
        <v>-493</v>
      </c>
      <c r="C63">
        <v>-3000</v>
      </c>
      <c r="D63">
        <v>-1413</v>
      </c>
      <c r="E63">
        <v>-1000</v>
      </c>
    </row>
    <row r="64" spans="1:5" ht="21" customHeight="1" x14ac:dyDescent="0.3">
      <c r="A64" s="3" t="s">
        <v>60</v>
      </c>
      <c r="B64">
        <v>-1399</v>
      </c>
      <c r="C64">
        <v>-6000</v>
      </c>
      <c r="D64">
        <v>-606</v>
      </c>
      <c r="E64">
        <v>-5000</v>
      </c>
    </row>
    <row r="65" spans="1:5" ht="21" customHeight="1" x14ac:dyDescent="0.3">
      <c r="A65" s="3" t="s">
        <v>42</v>
      </c>
      <c r="B65">
        <v>-5431</v>
      </c>
      <c r="C65">
        <v>-6000</v>
      </c>
      <c r="D65">
        <v>-6638</v>
      </c>
      <c r="E65">
        <v>-6000</v>
      </c>
    </row>
    <row r="66" spans="1:5" ht="21" customHeight="1" x14ac:dyDescent="0.3">
      <c r="A66" s="3" t="s">
        <v>21</v>
      </c>
      <c r="B66">
        <v>-400</v>
      </c>
      <c r="C66">
        <v>-1000</v>
      </c>
      <c r="D66">
        <v>-400</v>
      </c>
      <c r="E66">
        <v>-1000</v>
      </c>
    </row>
    <row r="67" spans="1:5" ht="21" customHeight="1" x14ac:dyDescent="0.3">
      <c r="A67" s="3" t="s">
        <v>22</v>
      </c>
      <c r="B67">
        <v>-4158</v>
      </c>
      <c r="C67">
        <v>-4000</v>
      </c>
      <c r="D67">
        <v>-8885</v>
      </c>
      <c r="E67">
        <v>-8000</v>
      </c>
    </row>
    <row r="68" spans="1:5" ht="21" customHeight="1" x14ac:dyDescent="0.3">
      <c r="A68" s="3" t="s">
        <v>23</v>
      </c>
      <c r="B68">
        <v>-11813</v>
      </c>
      <c r="C68">
        <v>-11000</v>
      </c>
      <c r="D68">
        <v>-10837</v>
      </c>
      <c r="E68">
        <v>-12000</v>
      </c>
    </row>
    <row r="69" spans="1:5" ht="21" customHeight="1" x14ac:dyDescent="0.3">
      <c r="A69" s="3" t="s">
        <v>43</v>
      </c>
      <c r="B69">
        <v>-500</v>
      </c>
      <c r="C69">
        <v>-7000</v>
      </c>
      <c r="D69">
        <v>-752</v>
      </c>
      <c r="E69">
        <v>-5000</v>
      </c>
    </row>
    <row r="70" spans="1:5" ht="21" customHeight="1" x14ac:dyDescent="0.3">
      <c r="A70" s="3" t="s">
        <v>24</v>
      </c>
      <c r="B70">
        <v>-529</v>
      </c>
      <c r="C70">
        <v>0</v>
      </c>
      <c r="D70">
        <v>0</v>
      </c>
      <c r="E70">
        <v>0</v>
      </c>
    </row>
    <row r="71" spans="1:5" ht="21" customHeight="1" x14ac:dyDescent="0.3">
      <c r="A71" s="3" t="s">
        <v>25</v>
      </c>
      <c r="B71">
        <v>-7915</v>
      </c>
      <c r="C71">
        <v>-8000</v>
      </c>
      <c r="D71">
        <v>-8350</v>
      </c>
      <c r="E71">
        <v>-8000</v>
      </c>
    </row>
    <row r="72" spans="1:5" ht="21" customHeight="1" thickBot="1" x14ac:dyDescent="0.35">
      <c r="A72" s="7" t="s">
        <v>30</v>
      </c>
      <c r="B72" s="19">
        <f>SUM(B32:B71)</f>
        <v>-370130</v>
      </c>
      <c r="C72" s="9">
        <f>SUM(C32:C71)</f>
        <v>-411000</v>
      </c>
      <c r="D72" s="12">
        <v>-445784</v>
      </c>
      <c r="E72" s="12">
        <f>SUM(E32:E71)</f>
        <v>-395600</v>
      </c>
    </row>
    <row r="73" spans="1:5" s="1" customFormat="1" ht="21" customHeight="1" x14ac:dyDescent="0.3">
      <c r="A73" s="2"/>
      <c r="D73" s="8"/>
      <c r="E73"/>
    </row>
    <row r="74" spans="1:5" s="1" customFormat="1" ht="15.6" x14ac:dyDescent="0.3">
      <c r="A74" s="3"/>
      <c r="D74" s="6"/>
      <c r="E74"/>
    </row>
    <row r="75" spans="1:5" s="1" customFormat="1" ht="15.6" x14ac:dyDescent="0.3">
      <c r="A75" s="2" t="s">
        <v>49</v>
      </c>
      <c r="B75" s="17" t="s">
        <v>50</v>
      </c>
      <c r="C75" s="14" t="s">
        <v>71</v>
      </c>
      <c r="D75" s="4" t="s">
        <v>51</v>
      </c>
      <c r="E75" s="14" t="s">
        <v>75</v>
      </c>
    </row>
    <row r="76" spans="1:5" s="1" customFormat="1" ht="16.2" thickBot="1" x14ac:dyDescent="0.35">
      <c r="A76" s="11" t="s">
        <v>49</v>
      </c>
      <c r="B76" s="12">
        <v>8175</v>
      </c>
      <c r="C76" s="12">
        <v>-17000</v>
      </c>
      <c r="D76" s="7">
        <v>-24234</v>
      </c>
      <c r="E76" s="12">
        <v>-12000</v>
      </c>
    </row>
    <row r="77" spans="1:5" s="1" customFormat="1" ht="15.6" x14ac:dyDescent="0.3">
      <c r="A77" s="3"/>
      <c r="B77" s="6"/>
      <c r="C77" s="2"/>
    </row>
    <row r="78" spans="1:5" s="1" customFormat="1" ht="15.6" x14ac:dyDescent="0.3">
      <c r="A78" s="3"/>
      <c r="B78" s="6"/>
      <c r="C78" s="2"/>
    </row>
    <row r="79" spans="1:5" s="1" customFormat="1" ht="16.2" customHeight="1" x14ac:dyDescent="0.3">
      <c r="A79" s="2" t="s">
        <v>52</v>
      </c>
      <c r="B79" s="17" t="s">
        <v>50</v>
      </c>
      <c r="C79" s="14" t="s">
        <v>71</v>
      </c>
      <c r="D79" s="4" t="s">
        <v>51</v>
      </c>
      <c r="E79" s="14" t="s">
        <v>75</v>
      </c>
    </row>
    <row r="80" spans="1:5" s="1" customFormat="1" ht="16.2" customHeight="1" thickBot="1" x14ac:dyDescent="0.35">
      <c r="A80" s="3" t="s">
        <v>55</v>
      </c>
      <c r="B80" s="1">
        <v>15257</v>
      </c>
      <c r="C80" s="1">
        <v>10000</v>
      </c>
      <c r="D80" s="2">
        <v>16329</v>
      </c>
      <c r="E80" s="12">
        <v>12000</v>
      </c>
    </row>
    <row r="81" spans="1:5" s="1" customFormat="1" ht="16.2" thickBot="1" x14ac:dyDescent="0.35">
      <c r="A81" s="7" t="s">
        <v>56</v>
      </c>
      <c r="B81" s="12">
        <v>15257</v>
      </c>
      <c r="C81" s="12">
        <v>10000</v>
      </c>
      <c r="D81" s="7">
        <v>16329</v>
      </c>
      <c r="E81" s="12">
        <v>12000</v>
      </c>
    </row>
    <row r="82" spans="1:5" s="1" customFormat="1" ht="15.6" x14ac:dyDescent="0.3">
      <c r="A82" s="2"/>
      <c r="B82" s="2"/>
      <c r="C82" s="2"/>
    </row>
    <row r="83" spans="1:5" s="1" customFormat="1" ht="15.6" x14ac:dyDescent="0.3">
      <c r="A83" s="2"/>
      <c r="B83" s="2"/>
      <c r="C83" s="2"/>
      <c r="E83" s="14"/>
    </row>
    <row r="84" spans="1:5" s="1" customFormat="1" ht="16.2" thickBot="1" x14ac:dyDescent="0.35">
      <c r="A84" s="7" t="s">
        <v>57</v>
      </c>
      <c r="B84" s="12">
        <v>23432</v>
      </c>
      <c r="C84" s="12">
        <v>-7000</v>
      </c>
      <c r="D84" s="7">
        <v>-7905</v>
      </c>
      <c r="E84" s="12">
        <v>0</v>
      </c>
    </row>
    <row r="85" spans="1:5" s="1" customFormat="1" ht="15.6" x14ac:dyDescent="0.3">
      <c r="A85" s="2"/>
      <c r="B85" s="2"/>
    </row>
    <row r="86" spans="1:5" s="1" customFormat="1" ht="15.6" x14ac:dyDescent="0.3">
      <c r="A86" s="3"/>
      <c r="B86" s="6"/>
      <c r="C86"/>
      <c r="D86"/>
    </row>
    <row r="87" spans="1:5" ht="15.6" x14ac:dyDescent="0.3">
      <c r="A87" s="2" t="s">
        <v>54</v>
      </c>
      <c r="B87" s="18" t="s">
        <v>50</v>
      </c>
      <c r="D87" s="14" t="s">
        <v>51</v>
      </c>
      <c r="E87" s="1"/>
    </row>
    <row r="88" spans="1:5" ht="16.2" thickBot="1" x14ac:dyDescent="0.35">
      <c r="A88" s="7" t="s">
        <v>54</v>
      </c>
      <c r="B88" s="12">
        <v>23432</v>
      </c>
      <c r="D88" s="7">
        <v>3941</v>
      </c>
      <c r="E88" s="1"/>
    </row>
    <row r="89" spans="1:5" ht="15.6" x14ac:dyDescent="0.3">
      <c r="A89" s="2"/>
      <c r="B89" s="1"/>
      <c r="C89" s="1"/>
      <c r="D89" s="8"/>
    </row>
    <row r="90" spans="1:5" s="1" customFormat="1" ht="15.6" x14ac:dyDescent="0.3">
      <c r="A90" s="2"/>
      <c r="D90" s="8"/>
      <c r="E90"/>
    </row>
    <row r="91" spans="1:5" s="1" customFormat="1" ht="15.6" x14ac:dyDescent="0.3">
      <c r="A91" s="3"/>
      <c r="B91"/>
      <c r="C91"/>
      <c r="D91" s="6"/>
      <c r="E91"/>
    </row>
    <row r="95" spans="1:5" ht="15.6" x14ac:dyDescent="0.3">
      <c r="A95" s="16" t="s">
        <v>78</v>
      </c>
    </row>
    <row r="96" spans="1:5" x14ac:dyDescent="0.3">
      <c r="A96" t="s">
        <v>79</v>
      </c>
      <c r="B96">
        <v>12042</v>
      </c>
    </row>
    <row r="97" spans="1:5" x14ac:dyDescent="0.3">
      <c r="A97" t="s">
        <v>73</v>
      </c>
      <c r="B97">
        <v>-4100</v>
      </c>
    </row>
    <row r="98" spans="1:5" ht="15" thickBot="1" x14ac:dyDescent="0.35">
      <c r="A98" s="12" t="s">
        <v>80</v>
      </c>
      <c r="B98" s="12">
        <f>SUM(B96:B97)</f>
        <v>7942</v>
      </c>
    </row>
    <row r="99" spans="1:5" s="1" customFormat="1" x14ac:dyDescent="0.3">
      <c r="A99"/>
      <c r="B99"/>
      <c r="C99"/>
      <c r="D99"/>
      <c r="E99"/>
    </row>
    <row r="101" spans="1:5" x14ac:dyDescent="0.3">
      <c r="E101" s="1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0" fitToHeight="2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9 a I k U I y V I e C o A A A A + A A A A B I A H A B D b 2 5 m a W c v U G F j a 2 F n Z S 5 4 b W w g o h g A K K A U A A A A A A A A A A A A A A A A A A A A A A A A A A A A h Y + 9 D o I w G E V f h X S n L Q j + k I 8 y u I q a m B h X L B U a o R h a L O / m 4 C P 5 C p I o 6 u Z 4 T 8 5 w 7 u N 2 h 6 S v K + c q W i 0 b F S M P U + Q I x Z t c q i J G n T m 5 c 5 Q w 2 G b 8 n B X C G W S l o 1 7 n M S q N u U S E W G u x n e C m L Y h P q U c O 6 W r H S 1 F n 6 C P L / 7 I r l T a Z 4 g I x 2 L 9 i m I 9 n I Q 6 n w Q I v A g / I i C G V 6 q v 4 Q z G m Q H 4 g L L v K d K 1 g 6 u i u N 0 D G C e T 9 g j 0 B U E s D B B Q A A g A I A P W i J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1 o i R Q K I p H u A 4 A A A A R A A A A E w A c A E Z v c m 1 1 b G F z L 1 N l Y 3 R p b 2 4 x L m 0 g o h g A K K A U A A A A A A A A A A A A A A A A A A A A A A A A A A A A K 0 5 N L s n M z 1 M I h t C G 1 g B Q S w E C L Q A U A A I A C A D 1 o i R Q j J U h 4 K g A A A D 4 A A A A E g A A A A A A A A A A A A A A A A A A A A A A Q 2 9 u Z m l n L 1 B h Y 2 t h Z 2 U u e G 1 s U E s B A i 0 A F A A C A A g A 9 a I k U A / K 6 a u k A A A A 6 Q A A A B M A A A A A A A A A A A A A A A A A 9 A A A A F t D b 2 5 0 Z W 5 0 X 1 R 5 c G V z X S 5 4 b W x Q S w E C L Q A U A A I A C A D 1 o i R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s 7 2 T b g 8 U U m 7 F x 8 C I Y t P p A A A A A A C A A A A A A A Q Z g A A A A E A A C A A A A A t / q Y u C d M 8 u D K x F o S W G / 5 X i g 6 0 N M 4 F d f 2 k 1 l b Z h X d 0 W A A A A A A O g A A A A A I A A C A A A A B 2 d f I L p d H U k j n K N l t o b / X x O l b L j c Y S T g U h j J q x e 3 E W R F A A A A B s 1 k R / P 1 0 3 x Z N n j b D p G m M y S a 5 B T j D 1 2 n Z z g + G b 6 J D a W o 7 x J T G v a 8 Z x m o X 5 O p / c k X o O w a 4 h R 0 u G j R 6 t d S d Q 1 I G V j T F b t p a e A t o f / I O 8 M K k Q w k A A A A D / t V s h i C 6 m s 6 g g G I / k f J q n w d 3 u u 2 a l h G T a r g C 1 A 1 Y 6 R Q 9 O z / B Z j G W Q x F Z t l a M N I + p b Y q 9 w V a 3 J 9 p Q 0 i y I 8 l j 7 d < / D a t a M a s h u p > 
</file>

<file path=customXml/itemProps1.xml><?xml version="1.0" encoding="utf-8"?>
<ds:datastoreItem xmlns:ds="http://schemas.openxmlformats.org/officeDocument/2006/customXml" ds:itemID="{3D1A8603-2A65-4592-8E24-80EE6BF105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Lise Johansen</dc:creator>
  <cp:lastModifiedBy>Anne-Lise Johansen</cp:lastModifiedBy>
  <cp:lastPrinted>2026-01-10T10:33:31Z</cp:lastPrinted>
  <dcterms:created xsi:type="dcterms:W3CDTF">2020-01-04T20:04:06Z</dcterms:created>
  <dcterms:modified xsi:type="dcterms:W3CDTF">2026-01-10T10:43:26Z</dcterms:modified>
</cp:coreProperties>
</file>